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'Лист1'!$A$10:$G$61</definedName>
    <definedName name="_xlnm.Print_Titles" localSheetId="0">'Лист1'!$9:$10</definedName>
    <definedName name="_xlnm.Print_Area" localSheetId="0">'Лист1'!$A$1:$G$126</definedName>
  </definedNames>
  <calcPr fullCalcOnLoad="1"/>
</workbook>
</file>

<file path=xl/sharedStrings.xml><?xml version="1.0" encoding="utf-8"?>
<sst xmlns="http://schemas.openxmlformats.org/spreadsheetml/2006/main" count="509" uniqueCount="245">
  <si>
    <t>2</t>
  </si>
  <si>
    <t>Раздел, подраздел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</si>
  <si>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</si>
  <si>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</si>
  <si>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</si>
  <si>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</si>
  <si>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</si>
  <si>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</si>
  <si>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</si>
  <si>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</si>
  <si>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</si>
  <si>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</si>
  <si>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</si>
  <si>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240</t>
  </si>
  <si>
    <t>Вид расходов</t>
  </si>
  <si>
    <t>0409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</si>
  <si>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</si>
  <si>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</si>
  <si>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</si>
  <si>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Лебедевского сельсовета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</si>
  <si>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</si>
  <si>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</si>
  <si>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</si>
  <si>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 xml:space="preserve">Оформление в муниципальную собственность внутрипоселковых автомобильных дорог общего пользования,  отвечающих нормативным    требованиям, в общей протяженности автомобильных дорог поселения  </t>
  </si>
  <si>
    <t>Очистка дорог от снега,  профилирование гравийных дорог</t>
  </si>
  <si>
    <t>Обеспечение реализации подпрограммы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</si>
  <si>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</si>
  <si>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</si>
  <si>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</si>
  <si>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Подпрограмма  «Организация культурного досуга и создание условий для массового отдыха и работы клубных формирований»</t>
  </si>
  <si>
    <t>Обеспечение деятельности (оказание услуг) подведомственных учреждений в рамках подпрограммы  «Организация культурного досуга и создание условий для массового отдыха и работы клубных формирований»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</si>
  <si>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</si>
  <si>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</si>
  <si>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 «Организация работы по  библиотечному, библиографическому  и информационному обслуживанию населения»</t>
  </si>
  <si>
    <t>7</t>
  </si>
  <si>
    <t>8</t>
  </si>
  <si>
    <t>9</t>
  </si>
  <si>
    <t>11</t>
  </si>
  <si>
    <t>12</t>
  </si>
  <si>
    <t>13</t>
  </si>
  <si>
    <t>14</t>
  </si>
  <si>
    <t>20</t>
  </si>
  <si>
    <t>21</t>
  </si>
  <si>
    <t>22</t>
  </si>
  <si>
    <t>24</t>
  </si>
  <si>
    <t>25</t>
  </si>
  <si>
    <t>26</t>
  </si>
  <si>
    <t>27</t>
  </si>
  <si>
    <t>29</t>
  </si>
  <si>
    <t>30</t>
  </si>
  <si>
    <t>32</t>
  </si>
  <si>
    <t>33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</si>
  <si>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</si>
  <si>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</si>
  <si>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</si>
  <si>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</si>
  <si>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</si>
  <si>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</si>
  <si>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</si>
  <si>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</si>
  <si>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</si>
  <si>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</si>
  <si>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</si>
  <si>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</si>
  <si>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</si>
  <si>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</si>
  <si>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</si>
  <si>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</si>
  <si>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</si>
  <si>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</si>
  <si>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</si>
  <si>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</si>
  <si>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</si>
  <si>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55</t>
  </si>
  <si>
    <t>56</t>
  </si>
  <si>
    <t>57</t>
  </si>
  <si>
    <t>58</t>
  </si>
  <si>
    <t>59</t>
  </si>
  <si>
    <t>60</t>
  </si>
  <si>
    <t>61</t>
  </si>
  <si>
    <t>62</t>
  </si>
  <si>
    <t>0503</t>
  </si>
  <si>
    <t>0502</t>
  </si>
  <si>
    <t>610</t>
  </si>
  <si>
    <t>600</t>
  </si>
  <si>
    <t>540</t>
  </si>
  <si>
    <t>100</t>
  </si>
  <si>
    <t>120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</si>
  <si>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</si>
  <si>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Расходы по оплате услуг энергоснабжающей организации</t>
  </si>
  <si>
    <t>Расходы по поднятию и транспортировке тел умерших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</si>
  <si>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</si>
  <si>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0400</t>
  </si>
  <si>
    <t>0500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</si>
  <si>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</si>
  <si>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800</t>
  </si>
  <si>
    <t>850</t>
  </si>
  <si>
    <t xml:space="preserve">Муниципальная программа «Поддержка и сохранение культурного потенциала на территории Лебедевского сельсовета» </t>
  </si>
  <si>
    <t>Иные бюджетные ассигнования</t>
  </si>
  <si>
    <t>Уплата налогов, сборов и иных платежей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</si>
  <si>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</si>
  <si>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</si>
  <si>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</si>
  <si>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Функционирование  Администрации Лебедевского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</si>
  <si>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</si>
  <si>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</si>
  <si>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Администрации Лебедевского сельсовета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</si>
  <si>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</si>
  <si>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Резервные фонды</t>
  </si>
  <si>
    <t>Функционирование администрации Лебедевского сельсовета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</si>
  <si>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</si>
  <si>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Резервные средства</t>
  </si>
  <si>
    <t>Другие общегосударственные вопросы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</si>
  <si>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</si>
  <si>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</si>
  <si>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НАЦИОНАЛЬНАЯ ОБОРОНА</t>
  </si>
  <si>
    <t>Мобилизационная и вневойсковая подготовка</t>
  </si>
  <si>
    <t>Непрограммные расходы отдельных органов исполнительной власти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</si>
  <si>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</si>
  <si>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</si>
  <si>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</si>
  <si>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</si>
  <si>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Непрограмные расходы органов местного самоуправления</t>
  </si>
  <si>
    <t>Межбюджетные трансферты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</si>
  <si>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</si>
  <si>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ВСЕГО</t>
  </si>
  <si>
    <t>1400</t>
  </si>
  <si>
    <t>1403</t>
  </si>
  <si>
    <t>0100</t>
  </si>
  <si>
    <t>0102</t>
  </si>
  <si>
    <t>0104</t>
  </si>
  <si>
    <t>0111</t>
  </si>
  <si>
    <t>0113</t>
  </si>
  <si>
    <t>0200</t>
  </si>
  <si>
    <t>0203</t>
  </si>
  <si>
    <t>870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</si>
  <si>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</si>
  <si>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</si>
  <si>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</si>
  <si>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</si>
  <si>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</si>
  <si>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</si>
  <si>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</si>
  <si>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</si>
  <si>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</si>
  <si>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</si>
  <si>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</si>
  <si>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</si>
  <si>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</si>
  <si>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</si>
  <si>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</si>
  <si>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</si>
  <si>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</si>
  <si>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</si>
  <si>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</si>
  <si>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</si>
  <si>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</si>
  <si>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</si>
  <si>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</si>
  <si>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</si>
  <si>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</si>
  <si>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</si>
  <si>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</si>
  <si>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</si>
  <si>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</si>
  <si>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</si>
  <si>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</si>
  <si>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</si>
  <si>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</si>
  <si>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</si>
  <si>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</si>
  <si>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</si>
  <si>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</si>
  <si>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</si>
  <si>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</si>
  <si>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</si>
  <si>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</si>
  <si>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Иные межбюджетные трансферты</t>
  </si>
  <si>
    <t>6</t>
  </si>
  <si>
    <t>10</t>
  </si>
  <si>
    <t>15</t>
  </si>
  <si>
    <t>19</t>
  </si>
  <si>
    <t>23</t>
  </si>
  <si>
    <t>28</t>
  </si>
  <si>
    <t>31</t>
  </si>
  <si>
    <t>34</t>
  </si>
  <si>
    <t>38</t>
  </si>
  <si>
    <t xml:space="preserve">  Лебедевского сельского Совета депутатов от          2015 № </t>
  </si>
  <si>
    <t>"О бюджете Лебедевского сельсовета на 2016 год</t>
  </si>
  <si>
    <t>и плановый период 2017-2018 годов"</t>
  </si>
  <si>
    <t>на 2016 год</t>
  </si>
  <si>
    <t>Сумма на          2016 год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</si>
  <si>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</si>
  <si>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</si>
  <si>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</si>
  <si>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</si>
  <si>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</si>
  <si>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1000</t>
  </si>
  <si>
    <t>1001</t>
  </si>
  <si>
    <t>300</t>
  </si>
  <si>
    <t>310</t>
  </si>
  <si>
    <t>16</t>
  </si>
  <si>
    <t>17</t>
  </si>
  <si>
    <t>18</t>
  </si>
  <si>
    <t>72</t>
  </si>
  <si>
    <t>73</t>
  </si>
  <si>
    <t>74</t>
  </si>
  <si>
    <t>108</t>
  </si>
  <si>
    <t>109</t>
  </si>
  <si>
    <t>(тыс. руб.)</t>
  </si>
  <si>
    <t>3782,98</t>
  </si>
  <si>
    <t>1044,28</t>
  </si>
  <si>
    <t>0500000000</t>
  </si>
  <si>
    <t>0520005000</t>
  </si>
  <si>
    <t>0520050500</t>
  </si>
  <si>
    <t>0520005050</t>
  </si>
  <si>
    <t>0520005060</t>
  </si>
  <si>
    <t>0530000000</t>
  </si>
  <si>
    <t>0530005070</t>
  </si>
  <si>
    <t>0530005080</t>
  </si>
  <si>
    <t>0510000000</t>
  </si>
  <si>
    <t>0510005000</t>
  </si>
  <si>
    <t>0510005050</t>
  </si>
  <si>
    <t>0510005010</t>
  </si>
  <si>
    <t>051005020</t>
  </si>
  <si>
    <t>0510005020</t>
  </si>
  <si>
    <t>0510005030</t>
  </si>
  <si>
    <t>0510005040</t>
  </si>
  <si>
    <t>0800000000</t>
  </si>
  <si>
    <t>0810008010</t>
  </si>
  <si>
    <t>0810000610</t>
  </si>
  <si>
    <t>0820000010</t>
  </si>
  <si>
    <t>9020000000</t>
  </si>
  <si>
    <t>9020000200</t>
  </si>
  <si>
    <t>9000000000</t>
  </si>
  <si>
    <t>9020000210</t>
  </si>
  <si>
    <t>9020000250</t>
  </si>
  <si>
    <t>9020000290</t>
  </si>
  <si>
    <t>9020000300</t>
  </si>
  <si>
    <t>902000300</t>
  </si>
  <si>
    <t>9020075140</t>
  </si>
  <si>
    <t>9020051180</t>
  </si>
  <si>
    <t>9020000360</t>
  </si>
  <si>
    <t>9020000320</t>
  </si>
  <si>
    <r>
      <t xml:space="preserve">Приложение 8 </t>
    </r>
    <r>
      <rPr>
        <sz val="8"/>
        <rFont val="Times New Roman"/>
        <family val="1"/>
      </rPr>
      <t>к решению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</si>
</sst>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47" fillId="0" borderId="0" xfId="0" applyFont="1" applyAlignment="1">
      <alignment/>
    </xf>
    <xf numFmtId="0" fontId="10" fillId="0" borderId="0" xfId="0" applyFont="1" applyAlignment="1">
      <alignment wrapText="1"/>
    </xf>
    <xf numFmtId="2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6.00390625" style="5" customWidth="1"/>
    <col min="2" max="2" width="56.625" style="1" customWidth="1"/>
    <col min="3" max="3" width="9.375" style="2" customWidth="1"/>
    <col min="4" max="4" width="7.125" style="2" customWidth="1"/>
    <col min="5" max="5" width="6.875" style="2" customWidth="1"/>
    <col min="6" max="6" width="12.875" style="6" customWidth="1"/>
    <col min="7" max="7" width="10.75390625" style="4" customWidth="1"/>
    <col min="8" max="16384" width="9.125" style="4" customWidth="1"/>
  </cols>
  <sheetData>
    <row r="1" spans="3:8" ht="12.75">
      <c r="C1" s="41" t="s">
        <v>244</v>
      </c>
      <c r="D1" s="41"/>
      <c r="E1" s="41"/>
      <c r="F1" s="41"/>
      <c r="G1" s="41"/>
      <c r="H1" s="41"/>
    </row>
    <row r="2" spans="3:8" ht="12.75">
      <c r="C2" s="42" t="s">
        <v>187</v>
      </c>
      <c r="D2" s="42"/>
      <c r="E2" s="42"/>
      <c r="F2" s="42"/>
      <c r="G2" s="42"/>
      <c r="H2" s="42"/>
    </row>
    <row r="3" spans="3:8" ht="12.75">
      <c r="C3" s="43" t="s">
        <v>188</v>
      </c>
      <c r="D3" s="43"/>
      <c r="E3" s="43"/>
      <c r="F3" s="43"/>
      <c r="G3" s="43"/>
      <c r="H3" s="43"/>
    </row>
    <row r="4" spans="3:8" ht="12.75" customHeight="1">
      <c r="C4" s="44" t="s">
        <v>189</v>
      </c>
      <c r="D4" s="44"/>
      <c r="E4" s="44"/>
      <c r="F4" s="44"/>
      <c r="G4" s="44"/>
      <c r="H4" s="44"/>
    </row>
    <row r="5" spans="1:8" s="3" customFormat="1" ht="38.25" customHeight="1">
      <c r="A5" s="39" t="s">
        <v>19</v>
      </c>
      <c r="B5" s="39"/>
      <c r="C5" s="39"/>
      <c r="D5" s="39"/>
      <c r="E5" s="39"/>
      <c r="F5" s="39"/>
      <c r="G5" s="22"/>
      <c r="H5" s="22"/>
    </row>
    <row r="6" spans="1:8" s="3" customFormat="1" ht="21" customHeight="1">
      <c r="A6" s="40" t="s">
        <v>190</v>
      </c>
      <c r="B6" s="40"/>
      <c r="C6" s="40"/>
      <c r="D6" s="40"/>
      <c r="E6" s="40"/>
      <c r="F6" s="40"/>
      <c r="G6" s="22"/>
      <c r="H6" s="22"/>
    </row>
    <row r="7" spans="1:8" s="3" customFormat="1" ht="15.75">
      <c r="A7" s="9"/>
      <c r="B7" s="8"/>
      <c r="C7" s="8"/>
      <c r="D7" s="8"/>
      <c r="E7" s="8"/>
      <c r="F7" s="8"/>
      <c r="G7" s="22"/>
      <c r="H7" s="22"/>
    </row>
    <row r="8" spans="6:8" ht="12.75">
      <c r="F8" s="7" t="s">
        <v>209</v>
      </c>
      <c r="G8" s="6"/>
      <c r="H8" s="6"/>
    </row>
    <row r="9" spans="1:8" ht="38.25">
      <c r="A9" s="10" t="s">
        <v>5</v>
      </c>
      <c r="B9" s="10" t="s">
        <v>6</v>
      </c>
      <c r="C9" s="11" t="s">
        <v>7</v>
      </c>
      <c r="D9" s="11" t="s">
        <v>14</v>
      </c>
      <c r="E9" s="11" t="s">
        <v>1</v>
      </c>
      <c r="F9" s="12" t="s">
        <v>191</v>
      </c>
      <c r="G9" s="6"/>
      <c r="H9" s="6"/>
    </row>
    <row r="10" spans="1:8" ht="12.75">
      <c r="A10" s="13"/>
      <c r="B10" s="11" t="s">
        <v>8</v>
      </c>
      <c r="C10" s="11" t="s">
        <v>0</v>
      </c>
      <c r="D10" s="11" t="s">
        <v>9</v>
      </c>
      <c r="E10" s="11" t="s">
        <v>10</v>
      </c>
      <c r="F10" s="11" t="s">
        <v>11</v>
      </c>
      <c r="G10" s="6"/>
      <c r="H10" s="6"/>
    </row>
    <row r="11" spans="1:8" ht="38.25">
      <c r="A11" s="13" t="s">
        <v>8</v>
      </c>
      <c r="B11" s="18" t="s">
        <v>94</v>
      </c>
      <c r="C11" s="13" t="s">
        <v>212</v>
      </c>
      <c r="D11" s="11"/>
      <c r="E11" s="11"/>
      <c r="F11" s="31" t="s">
        <v>211</v>
      </c>
      <c r="G11" s="6"/>
      <c r="H11" s="6"/>
    </row>
    <row r="12" spans="1:8" ht="38.25">
      <c r="A12" s="13" t="s">
        <v>0</v>
      </c>
      <c r="B12" s="18" t="s">
        <v>88</v>
      </c>
      <c r="C12" s="29" t="s">
        <v>213</v>
      </c>
      <c r="D12" s="29"/>
      <c r="E12" s="13"/>
      <c r="F12" s="37">
        <f>F13+F16</f>
        <v>9.05</v>
      </c>
      <c r="G12" s="6"/>
      <c r="H12" s="6"/>
    </row>
    <row r="13" spans="1:8" ht="25.5">
      <c r="A13" s="13" t="s">
        <v>9</v>
      </c>
      <c r="B13" s="24" t="s">
        <v>20</v>
      </c>
      <c r="C13" s="29" t="s">
        <v>213</v>
      </c>
      <c r="D13" s="29"/>
      <c r="E13" s="20"/>
      <c r="F13" s="15">
        <f>F14</f>
        <v>1.5</v>
      </c>
      <c r="G13" s="6"/>
      <c r="H13" s="6"/>
    </row>
    <row r="14" spans="1:8" ht="25.5">
      <c r="A14" s="13" t="s">
        <v>10</v>
      </c>
      <c r="B14" s="14" t="s">
        <v>17</v>
      </c>
      <c r="C14" s="29" t="s">
        <v>214</v>
      </c>
      <c r="D14" s="29" t="s">
        <v>3</v>
      </c>
      <c r="E14" s="29" t="s">
        <v>16</v>
      </c>
      <c r="F14" s="30">
        <f>F15</f>
        <v>1.5</v>
      </c>
      <c r="G14" s="6"/>
      <c r="H14" s="6"/>
    </row>
    <row r="15" spans="1:8" ht="25.5">
      <c r="A15" s="13" t="s">
        <v>11</v>
      </c>
      <c r="B15" s="14" t="s">
        <v>18</v>
      </c>
      <c r="C15" s="29" t="s">
        <v>215</v>
      </c>
      <c r="D15" s="29" t="s">
        <v>13</v>
      </c>
      <c r="E15" s="29" t="s">
        <v>16</v>
      </c>
      <c r="F15" s="30">
        <v>1.5</v>
      </c>
      <c r="G15" s="6"/>
      <c r="H15" s="6"/>
    </row>
    <row r="16" spans="1:8" ht="25.5">
      <c r="A16" s="13" t="s">
        <v>178</v>
      </c>
      <c r="B16" s="16" t="s">
        <v>21</v>
      </c>
      <c r="C16" s="29" t="s">
        <v>215</v>
      </c>
      <c r="D16" s="13"/>
      <c r="E16" s="29" t="s">
        <v>16</v>
      </c>
      <c r="F16" s="38">
        <f>F17</f>
        <v>7.55</v>
      </c>
      <c r="G16" s="6"/>
      <c r="H16" s="6"/>
    </row>
    <row r="17" spans="1:8" ht="25.5">
      <c r="A17" s="13" t="s">
        <v>34</v>
      </c>
      <c r="B17" s="14" t="s">
        <v>17</v>
      </c>
      <c r="C17" s="29" t="s">
        <v>216</v>
      </c>
      <c r="D17" s="29" t="s">
        <v>3</v>
      </c>
      <c r="E17" s="29" t="s">
        <v>16</v>
      </c>
      <c r="F17" s="37">
        <f>F18</f>
        <v>7.55</v>
      </c>
      <c r="G17" s="6"/>
      <c r="H17" s="6"/>
    </row>
    <row r="18" spans="1:8" ht="25.5">
      <c r="A18" s="13" t="s">
        <v>35</v>
      </c>
      <c r="B18" s="14" t="s">
        <v>18</v>
      </c>
      <c r="C18" s="29" t="s">
        <v>216</v>
      </c>
      <c r="D18" s="29" t="s">
        <v>13</v>
      </c>
      <c r="E18" s="29" t="s">
        <v>16</v>
      </c>
      <c r="F18" s="37">
        <v>7.55</v>
      </c>
      <c r="G18" s="6"/>
      <c r="H18" s="6"/>
    </row>
    <row r="19" spans="1:8" ht="25.5">
      <c r="A19" s="13" t="s">
        <v>36</v>
      </c>
      <c r="B19" s="25" t="s">
        <v>22</v>
      </c>
      <c r="C19" s="29" t="s">
        <v>212</v>
      </c>
      <c r="D19" s="29"/>
      <c r="E19" s="29" t="s">
        <v>92</v>
      </c>
      <c r="F19" s="30">
        <f>F20+F23</f>
        <v>155.8</v>
      </c>
      <c r="G19" s="6"/>
      <c r="H19" s="6"/>
    </row>
    <row r="20" spans="1:8" ht="51">
      <c r="A20" s="13" t="s">
        <v>179</v>
      </c>
      <c r="B20" s="18" t="s">
        <v>23</v>
      </c>
      <c r="C20" s="29" t="s">
        <v>217</v>
      </c>
      <c r="D20" s="29"/>
      <c r="E20" s="29" t="s">
        <v>15</v>
      </c>
      <c r="F20" s="30">
        <f>F21</f>
        <v>80</v>
      </c>
      <c r="G20" s="6"/>
      <c r="H20" s="6"/>
    </row>
    <row r="21" spans="1:8" ht="25.5">
      <c r="A21" s="13" t="s">
        <v>37</v>
      </c>
      <c r="B21" s="14" t="s">
        <v>17</v>
      </c>
      <c r="C21" s="29" t="s">
        <v>218</v>
      </c>
      <c r="D21" s="29" t="s">
        <v>3</v>
      </c>
      <c r="E21" s="29" t="s">
        <v>15</v>
      </c>
      <c r="F21" s="30">
        <f>F22</f>
        <v>80</v>
      </c>
      <c r="G21" s="6"/>
      <c r="H21" s="6"/>
    </row>
    <row r="22" spans="1:8" ht="25.5">
      <c r="A22" s="13" t="s">
        <v>38</v>
      </c>
      <c r="B22" s="14" t="s">
        <v>18</v>
      </c>
      <c r="C22" s="29" t="s">
        <v>218</v>
      </c>
      <c r="D22" s="29" t="s">
        <v>13</v>
      </c>
      <c r="E22" s="29" t="s">
        <v>15</v>
      </c>
      <c r="F22" s="30">
        <v>80</v>
      </c>
      <c r="G22" s="6"/>
      <c r="H22" s="6"/>
    </row>
    <row r="23" spans="1:8" ht="25.5">
      <c r="A23" s="19" t="s">
        <v>39</v>
      </c>
      <c r="B23" s="16" t="s">
        <v>24</v>
      </c>
      <c r="C23" s="29" t="s">
        <v>218</v>
      </c>
      <c r="D23" s="29"/>
      <c r="E23" s="29" t="s">
        <v>15</v>
      </c>
      <c r="F23" s="15">
        <f>F24</f>
        <v>75.8</v>
      </c>
      <c r="G23" s="6"/>
      <c r="H23" s="6"/>
    </row>
    <row r="24" spans="1:8" ht="25.5">
      <c r="A24" s="19" t="s">
        <v>40</v>
      </c>
      <c r="B24" s="14" t="s">
        <v>17</v>
      </c>
      <c r="C24" s="13" t="s">
        <v>219</v>
      </c>
      <c r="D24" s="13" t="s">
        <v>3</v>
      </c>
      <c r="E24" s="29" t="s">
        <v>15</v>
      </c>
      <c r="F24" s="30">
        <f>F25</f>
        <v>75.8</v>
      </c>
      <c r="G24" s="6"/>
      <c r="H24" s="6"/>
    </row>
    <row r="25" spans="1:8" ht="25.5">
      <c r="A25" s="19" t="s">
        <v>180</v>
      </c>
      <c r="B25" s="14" t="s">
        <v>18</v>
      </c>
      <c r="C25" s="29" t="s">
        <v>219</v>
      </c>
      <c r="D25" s="29" t="s">
        <v>13</v>
      </c>
      <c r="E25" s="29" t="s">
        <v>15</v>
      </c>
      <c r="F25" s="30">
        <v>75.8</v>
      </c>
      <c r="G25" s="6"/>
      <c r="H25" s="6"/>
    </row>
    <row r="26" spans="1:8" ht="51">
      <c r="A26" s="19" t="s">
        <v>201</v>
      </c>
      <c r="B26" s="21" t="s">
        <v>26</v>
      </c>
      <c r="C26" s="29" t="s">
        <v>220</v>
      </c>
      <c r="D26" s="29" t="s">
        <v>12</v>
      </c>
      <c r="E26" s="29" t="s">
        <v>93</v>
      </c>
      <c r="F26" s="37">
        <f>F27+F34+F37+F40+F43+F46</f>
        <v>879.4599999999998</v>
      </c>
      <c r="G26" s="6"/>
      <c r="H26" s="6"/>
    </row>
    <row r="27" spans="1:8" ht="25.5">
      <c r="A27" s="19" t="s">
        <v>202</v>
      </c>
      <c r="B27" s="17" t="s">
        <v>25</v>
      </c>
      <c r="C27" s="29" t="s">
        <v>221</v>
      </c>
      <c r="D27" s="29" t="s">
        <v>12</v>
      </c>
      <c r="E27" s="13" t="s">
        <v>82</v>
      </c>
      <c r="F27" s="37">
        <f>F28+F30+F32</f>
        <v>311.65999999999997</v>
      </c>
      <c r="G27" s="6"/>
      <c r="H27" s="6"/>
    </row>
    <row r="28" spans="1:8" ht="51">
      <c r="A28" s="19" t="s">
        <v>203</v>
      </c>
      <c r="B28" s="14" t="s">
        <v>71</v>
      </c>
      <c r="C28" s="29" t="s">
        <v>222</v>
      </c>
      <c r="D28" s="29" t="s">
        <v>86</v>
      </c>
      <c r="E28" s="29" t="s">
        <v>82</v>
      </c>
      <c r="F28" s="37">
        <f>F29</f>
        <v>149.11</v>
      </c>
      <c r="G28" s="6"/>
      <c r="H28" s="6"/>
    </row>
    <row r="29" spans="1:8" ht="25.5">
      <c r="A29" s="19" t="s">
        <v>181</v>
      </c>
      <c r="B29" s="23" t="s">
        <v>72</v>
      </c>
      <c r="C29" s="29" t="s">
        <v>222</v>
      </c>
      <c r="D29" s="29" t="s">
        <v>87</v>
      </c>
      <c r="E29" s="29" t="s">
        <v>82</v>
      </c>
      <c r="F29" s="38">
        <v>149.11</v>
      </c>
      <c r="G29" s="6"/>
      <c r="H29" s="6"/>
    </row>
    <row r="30" spans="1:8" ht="25.5">
      <c r="A30" s="19" t="s">
        <v>41</v>
      </c>
      <c r="B30" s="14" t="s">
        <v>17</v>
      </c>
      <c r="C30" s="29" t="s">
        <v>222</v>
      </c>
      <c r="D30" s="29" t="s">
        <v>3</v>
      </c>
      <c r="E30" s="29" t="s">
        <v>82</v>
      </c>
      <c r="F30" s="37">
        <f>F31</f>
        <v>161.27</v>
      </c>
      <c r="G30" s="6"/>
      <c r="H30" s="6"/>
    </row>
    <row r="31" spans="1:8" ht="25.5">
      <c r="A31" s="19" t="s">
        <v>42</v>
      </c>
      <c r="B31" s="14" t="s">
        <v>18</v>
      </c>
      <c r="C31" s="29" t="s">
        <v>222</v>
      </c>
      <c r="D31" s="29" t="s">
        <v>13</v>
      </c>
      <c r="E31" s="29" t="s">
        <v>82</v>
      </c>
      <c r="F31" s="37">
        <v>161.27</v>
      </c>
      <c r="G31" s="6"/>
      <c r="H31" s="6"/>
    </row>
    <row r="32" spans="1:8" ht="18" customHeight="1">
      <c r="A32" s="19" t="s">
        <v>43</v>
      </c>
      <c r="B32" s="32" t="s">
        <v>98</v>
      </c>
      <c r="C32" s="13" t="s">
        <v>222</v>
      </c>
      <c r="D32" s="13" t="s">
        <v>95</v>
      </c>
      <c r="E32" s="29" t="s">
        <v>82</v>
      </c>
      <c r="F32" s="38">
        <f>F33</f>
        <v>1.28</v>
      </c>
      <c r="G32" s="6"/>
      <c r="H32" s="6"/>
    </row>
    <row r="33" spans="1:8" ht="18.75" customHeight="1">
      <c r="A33" s="19" t="s">
        <v>182</v>
      </c>
      <c r="B33" s="32" t="s">
        <v>99</v>
      </c>
      <c r="C33" s="13" t="s">
        <v>222</v>
      </c>
      <c r="D33" s="13" t="s">
        <v>96</v>
      </c>
      <c r="E33" s="29" t="s">
        <v>82</v>
      </c>
      <c r="F33" s="38">
        <v>1.28</v>
      </c>
      <c r="G33" s="6"/>
      <c r="H33" s="6"/>
    </row>
    <row r="34" spans="1:8" ht="25.5">
      <c r="A34" s="19" t="s">
        <v>44</v>
      </c>
      <c r="B34" s="16" t="s">
        <v>89</v>
      </c>
      <c r="C34" s="29" t="s">
        <v>221</v>
      </c>
      <c r="D34" s="29" t="s">
        <v>12</v>
      </c>
      <c r="E34" s="13" t="s">
        <v>81</v>
      </c>
      <c r="F34" s="38">
        <f>F35</f>
        <v>162.69</v>
      </c>
      <c r="G34" s="6"/>
      <c r="H34" s="6"/>
    </row>
    <row r="35" spans="1:8" ht="25.5">
      <c r="A35" s="19" t="s">
        <v>45</v>
      </c>
      <c r="B35" s="14" t="s">
        <v>17</v>
      </c>
      <c r="C35" s="29" t="s">
        <v>223</v>
      </c>
      <c r="D35" s="29" t="s">
        <v>3</v>
      </c>
      <c r="E35" s="29" t="s">
        <v>81</v>
      </c>
      <c r="F35" s="37">
        <f>F36</f>
        <v>162.69</v>
      </c>
      <c r="G35" s="6"/>
      <c r="H35" s="6"/>
    </row>
    <row r="36" spans="1:8" ht="25.5">
      <c r="A36" s="19" t="s">
        <v>46</v>
      </c>
      <c r="B36" s="14" t="s">
        <v>18</v>
      </c>
      <c r="C36" s="29" t="s">
        <v>223</v>
      </c>
      <c r="D36" s="29" t="s">
        <v>13</v>
      </c>
      <c r="E36" s="29" t="s">
        <v>81</v>
      </c>
      <c r="F36" s="37">
        <v>162.69</v>
      </c>
      <c r="G36" s="6"/>
      <c r="H36" s="6"/>
    </row>
    <row r="37" spans="1:8" ht="25.5">
      <c r="A37" s="19" t="s">
        <v>47</v>
      </c>
      <c r="B37" s="16" t="s">
        <v>27</v>
      </c>
      <c r="C37" s="29" t="s">
        <v>223</v>
      </c>
      <c r="D37" s="29"/>
      <c r="E37" s="13" t="s">
        <v>81</v>
      </c>
      <c r="F37" s="15">
        <f>F38</f>
        <v>133.99</v>
      </c>
      <c r="G37" s="6"/>
      <c r="H37" s="6"/>
    </row>
    <row r="38" spans="1:8" ht="25.5">
      <c r="A38" s="19" t="s">
        <v>183</v>
      </c>
      <c r="B38" s="14" t="s">
        <v>17</v>
      </c>
      <c r="C38" s="29" t="s">
        <v>224</v>
      </c>
      <c r="D38" s="29" t="s">
        <v>3</v>
      </c>
      <c r="E38" s="29" t="s">
        <v>81</v>
      </c>
      <c r="F38" s="30">
        <f>F39</f>
        <v>133.99</v>
      </c>
      <c r="G38" s="6"/>
      <c r="H38" s="6"/>
    </row>
    <row r="39" spans="1:8" ht="25.5">
      <c r="A39" s="19" t="s">
        <v>48</v>
      </c>
      <c r="B39" s="14" t="s">
        <v>18</v>
      </c>
      <c r="C39" s="29" t="s">
        <v>225</v>
      </c>
      <c r="D39" s="29" t="s">
        <v>13</v>
      </c>
      <c r="E39" s="29" t="s">
        <v>81</v>
      </c>
      <c r="F39" s="30">
        <v>133.99</v>
      </c>
      <c r="G39" s="6"/>
      <c r="H39" s="6"/>
    </row>
    <row r="40" spans="1:8" ht="25.5">
      <c r="A40" s="19" t="s">
        <v>49</v>
      </c>
      <c r="B40" s="16" t="s">
        <v>28</v>
      </c>
      <c r="C40" s="29" t="s">
        <v>225</v>
      </c>
      <c r="D40" s="29"/>
      <c r="E40" s="29" t="s">
        <v>81</v>
      </c>
      <c r="F40" s="38">
        <f>F41</f>
        <v>12.43</v>
      </c>
      <c r="G40" s="6"/>
      <c r="H40" s="6"/>
    </row>
    <row r="41" spans="1:8" ht="25.5">
      <c r="A41" s="19" t="s">
        <v>184</v>
      </c>
      <c r="B41" s="14" t="s">
        <v>17</v>
      </c>
      <c r="C41" s="29" t="s">
        <v>226</v>
      </c>
      <c r="D41" s="29" t="s">
        <v>3</v>
      </c>
      <c r="E41" s="29" t="s">
        <v>81</v>
      </c>
      <c r="F41" s="37">
        <f>F42</f>
        <v>12.43</v>
      </c>
      <c r="G41" s="6"/>
      <c r="H41" s="6"/>
    </row>
    <row r="42" spans="1:8" ht="25.5">
      <c r="A42" s="19" t="s">
        <v>50</v>
      </c>
      <c r="B42" s="14" t="s">
        <v>18</v>
      </c>
      <c r="C42" s="29" t="s">
        <v>226</v>
      </c>
      <c r="D42" s="29" t="s">
        <v>13</v>
      </c>
      <c r="E42" s="29" t="s">
        <v>81</v>
      </c>
      <c r="F42" s="37">
        <v>12.43</v>
      </c>
      <c r="G42" s="6"/>
      <c r="H42" s="6"/>
    </row>
    <row r="43" spans="1:8" ht="18.75" customHeight="1">
      <c r="A43" s="19" t="s">
        <v>51</v>
      </c>
      <c r="B43" s="16" t="s">
        <v>90</v>
      </c>
      <c r="C43" s="29" t="s">
        <v>226</v>
      </c>
      <c r="D43" s="29"/>
      <c r="E43" s="29" t="s">
        <v>81</v>
      </c>
      <c r="F43" s="38">
        <f>F44</f>
        <v>0.65</v>
      </c>
      <c r="G43" s="6"/>
      <c r="H43" s="6"/>
    </row>
    <row r="44" spans="1:8" ht="25.5">
      <c r="A44" s="19" t="s">
        <v>185</v>
      </c>
      <c r="B44" s="14" t="s">
        <v>17</v>
      </c>
      <c r="C44" s="13" t="s">
        <v>227</v>
      </c>
      <c r="D44" s="13" t="s">
        <v>3</v>
      </c>
      <c r="E44" s="29" t="s">
        <v>81</v>
      </c>
      <c r="F44" s="37">
        <f>F45</f>
        <v>0.65</v>
      </c>
      <c r="G44" s="6"/>
      <c r="H44" s="6"/>
    </row>
    <row r="45" spans="1:8" ht="25.5">
      <c r="A45" s="19" t="s">
        <v>52</v>
      </c>
      <c r="B45" s="14" t="s">
        <v>18</v>
      </c>
      <c r="C45" s="29" t="s">
        <v>227</v>
      </c>
      <c r="D45" s="29" t="s">
        <v>13</v>
      </c>
      <c r="E45" s="29" t="s">
        <v>81</v>
      </c>
      <c r="F45" s="37">
        <v>0.65</v>
      </c>
      <c r="G45" s="6"/>
      <c r="H45" s="6"/>
    </row>
    <row r="46" spans="1:8" ht="25.5">
      <c r="A46" s="19" t="s">
        <v>53</v>
      </c>
      <c r="B46" s="17" t="s">
        <v>25</v>
      </c>
      <c r="C46" s="29" t="s">
        <v>222</v>
      </c>
      <c r="D46" s="29"/>
      <c r="E46" s="29" t="s">
        <v>81</v>
      </c>
      <c r="F46" s="15">
        <f>F47+F49</f>
        <v>258.04</v>
      </c>
      <c r="G46" s="6"/>
      <c r="H46" s="6"/>
    </row>
    <row r="47" spans="1:8" ht="51">
      <c r="A47" s="19" t="s">
        <v>54</v>
      </c>
      <c r="B47" s="14" t="s">
        <v>71</v>
      </c>
      <c r="C47" s="29" t="s">
        <v>222</v>
      </c>
      <c r="D47" s="29" t="s">
        <v>86</v>
      </c>
      <c r="E47" s="29" t="s">
        <v>81</v>
      </c>
      <c r="F47" s="37">
        <f>F48</f>
        <v>167.24</v>
      </c>
      <c r="G47" s="6"/>
      <c r="H47" s="6"/>
    </row>
    <row r="48" spans="1:8" ht="25.5">
      <c r="A48" s="19" t="s">
        <v>186</v>
      </c>
      <c r="B48" s="23" t="s">
        <v>72</v>
      </c>
      <c r="C48" s="29" t="s">
        <v>222</v>
      </c>
      <c r="D48" s="29" t="s">
        <v>87</v>
      </c>
      <c r="E48" s="29" t="s">
        <v>81</v>
      </c>
      <c r="F48" s="37">
        <v>167.24</v>
      </c>
      <c r="G48" s="6"/>
      <c r="H48" s="6"/>
    </row>
    <row r="49" spans="1:8" ht="25.5">
      <c r="A49" s="19" t="s">
        <v>55</v>
      </c>
      <c r="B49" s="14" t="s">
        <v>17</v>
      </c>
      <c r="C49" s="29" t="s">
        <v>222</v>
      </c>
      <c r="D49" s="29" t="s">
        <v>3</v>
      </c>
      <c r="E49" s="29" t="s">
        <v>81</v>
      </c>
      <c r="F49" s="30">
        <f>F50</f>
        <v>90.8</v>
      </c>
      <c r="G49" s="6"/>
      <c r="H49" s="6"/>
    </row>
    <row r="50" spans="1:8" ht="30" customHeight="1">
      <c r="A50" s="19" t="s">
        <v>56</v>
      </c>
      <c r="B50" s="26" t="s">
        <v>18</v>
      </c>
      <c r="C50" s="29" t="s">
        <v>222</v>
      </c>
      <c r="D50" s="29" t="s">
        <v>13</v>
      </c>
      <c r="E50" s="29" t="s">
        <v>81</v>
      </c>
      <c r="F50" s="30">
        <v>90.8</v>
      </c>
      <c r="G50" s="6"/>
      <c r="H50" s="6"/>
    </row>
    <row r="51" spans="1:8" ht="25.5">
      <c r="A51" s="19" t="s">
        <v>57</v>
      </c>
      <c r="B51" s="18" t="s">
        <v>97</v>
      </c>
      <c r="C51" s="29" t="s">
        <v>228</v>
      </c>
      <c r="D51" s="29"/>
      <c r="E51" s="29" t="s">
        <v>2</v>
      </c>
      <c r="F51" s="30">
        <f>F52</f>
        <v>1519.8000000000002</v>
      </c>
      <c r="G51" s="6"/>
      <c r="H51" s="6"/>
    </row>
    <row r="52" spans="1:8" ht="24.75" customHeight="1">
      <c r="A52" s="19" t="s">
        <v>58</v>
      </c>
      <c r="B52" s="18" t="s">
        <v>29</v>
      </c>
      <c r="C52" s="29" t="s">
        <v>229</v>
      </c>
      <c r="D52" s="29"/>
      <c r="E52" s="29" t="s">
        <v>2</v>
      </c>
      <c r="F52" s="30">
        <f>F53+F56</f>
        <v>1519.8000000000002</v>
      </c>
      <c r="G52" s="6"/>
      <c r="H52" s="6"/>
    </row>
    <row r="53" spans="1:8" ht="51">
      <c r="A53" s="19" t="s">
        <v>59</v>
      </c>
      <c r="B53" s="26" t="s">
        <v>30</v>
      </c>
      <c r="C53" s="29" t="s">
        <v>230</v>
      </c>
      <c r="D53" s="29"/>
      <c r="E53" s="29" t="s">
        <v>2</v>
      </c>
      <c r="F53" s="30">
        <f>F54</f>
        <v>1147.2</v>
      </c>
      <c r="G53" s="6"/>
      <c r="H53" s="6"/>
    </row>
    <row r="54" spans="1:8" ht="25.5">
      <c r="A54" s="19" t="s">
        <v>60</v>
      </c>
      <c r="B54" s="26" t="s">
        <v>31</v>
      </c>
      <c r="C54" s="29" t="s">
        <v>230</v>
      </c>
      <c r="D54" s="29" t="s">
        <v>84</v>
      </c>
      <c r="E54" s="29" t="s">
        <v>2</v>
      </c>
      <c r="F54" s="30">
        <f>F55</f>
        <v>1147.2</v>
      </c>
      <c r="G54" s="6"/>
      <c r="H54" s="6"/>
    </row>
    <row r="55" spans="1:8" ht="18" customHeight="1">
      <c r="A55" s="19" t="s">
        <v>61</v>
      </c>
      <c r="B55" s="26" t="s">
        <v>32</v>
      </c>
      <c r="C55" s="29" t="s">
        <v>230</v>
      </c>
      <c r="D55" s="29" t="s">
        <v>83</v>
      </c>
      <c r="E55" s="29" t="s">
        <v>2</v>
      </c>
      <c r="F55" s="30">
        <v>1147.2</v>
      </c>
      <c r="G55" s="6"/>
      <c r="H55" s="6"/>
    </row>
    <row r="56" spans="1:8" ht="23.25" customHeight="1">
      <c r="A56" s="19" t="s">
        <v>62</v>
      </c>
      <c r="B56" s="18" t="s">
        <v>33</v>
      </c>
      <c r="C56" s="29" t="s">
        <v>230</v>
      </c>
      <c r="D56" s="29"/>
      <c r="E56" s="29" t="s">
        <v>2</v>
      </c>
      <c r="F56" s="30">
        <f>F57</f>
        <v>372.6</v>
      </c>
      <c r="G56" s="6"/>
      <c r="H56" s="6"/>
    </row>
    <row r="57" spans="1:8" ht="35.25" customHeight="1">
      <c r="A57" s="19" t="s">
        <v>63</v>
      </c>
      <c r="B57" s="26" t="s">
        <v>31</v>
      </c>
      <c r="C57" s="13" t="s">
        <v>231</v>
      </c>
      <c r="D57" s="13"/>
      <c r="E57" s="29" t="s">
        <v>2</v>
      </c>
      <c r="F57" s="30">
        <f>F58</f>
        <v>372.6</v>
      </c>
      <c r="G57" s="6"/>
      <c r="H57" s="6"/>
    </row>
    <row r="58" spans="1:8" ht="20.25" customHeight="1">
      <c r="A58" s="19" t="s">
        <v>64</v>
      </c>
      <c r="B58" s="26" t="s">
        <v>32</v>
      </c>
      <c r="C58" s="13" t="s">
        <v>231</v>
      </c>
      <c r="D58" s="13" t="s">
        <v>4</v>
      </c>
      <c r="E58" s="29" t="s">
        <v>2</v>
      </c>
      <c r="F58" s="15">
        <f>F59</f>
        <v>372.6</v>
      </c>
      <c r="G58" s="6"/>
      <c r="H58" s="6"/>
    </row>
    <row r="59" spans="1:8" ht="38.25">
      <c r="A59" s="19" t="s">
        <v>65</v>
      </c>
      <c r="B59" s="28" t="s">
        <v>91</v>
      </c>
      <c r="C59" s="13" t="s">
        <v>231</v>
      </c>
      <c r="D59" s="13" t="s">
        <v>85</v>
      </c>
      <c r="E59" s="13" t="s">
        <v>2</v>
      </c>
      <c r="F59" s="15">
        <v>372.6</v>
      </c>
      <c r="G59" s="6"/>
      <c r="H59" s="6"/>
    </row>
    <row r="60" spans="1:8" ht="12.75">
      <c r="A60" s="19" t="s">
        <v>66</v>
      </c>
      <c r="B60" s="33" t="s">
        <v>100</v>
      </c>
      <c r="C60" s="13"/>
      <c r="D60" s="13"/>
      <c r="E60" s="29" t="s">
        <v>128</v>
      </c>
      <c r="F60" s="30">
        <f>F61+F67+F83+F77</f>
        <v>1161.1399999999999</v>
      </c>
      <c r="G60" s="6"/>
      <c r="H60" s="6"/>
    </row>
    <row r="61" spans="1:8" ht="25.5">
      <c r="A61" s="19" t="s">
        <v>67</v>
      </c>
      <c r="B61" s="23" t="s">
        <v>101</v>
      </c>
      <c r="C61" s="20"/>
      <c r="D61" s="20"/>
      <c r="E61" s="29" t="s">
        <v>129</v>
      </c>
      <c r="F61" s="37">
        <f>F62</f>
        <v>490.17</v>
      </c>
      <c r="G61" s="6"/>
      <c r="H61" s="6"/>
    </row>
    <row r="62" spans="1:6" ht="20.25" customHeight="1">
      <c r="A62" s="19" t="s">
        <v>68</v>
      </c>
      <c r="B62" s="23" t="s">
        <v>102</v>
      </c>
      <c r="C62" s="29" t="s">
        <v>232</v>
      </c>
      <c r="D62" s="20"/>
      <c r="E62" s="29" t="s">
        <v>129</v>
      </c>
      <c r="F62" s="37">
        <f>F63</f>
        <v>490.17</v>
      </c>
    </row>
    <row r="63" spans="1:6" ht="14.25" customHeight="1">
      <c r="A63" s="19" t="s">
        <v>69</v>
      </c>
      <c r="B63" s="23" t="s">
        <v>103</v>
      </c>
      <c r="C63" s="29" t="s">
        <v>233</v>
      </c>
      <c r="D63" s="20"/>
      <c r="E63" s="29" t="s">
        <v>129</v>
      </c>
      <c r="F63" s="37">
        <f>F64</f>
        <v>490.17</v>
      </c>
    </row>
    <row r="64" spans="1:6" ht="25.5">
      <c r="A64" s="19" t="s">
        <v>70</v>
      </c>
      <c r="B64" s="23" t="s">
        <v>104</v>
      </c>
      <c r="C64" s="29" t="s">
        <v>233</v>
      </c>
      <c r="D64" s="20"/>
      <c r="E64" s="29" t="s">
        <v>129</v>
      </c>
      <c r="F64" s="37">
        <f>F65</f>
        <v>490.17</v>
      </c>
    </row>
    <row r="65" spans="1:6" ht="51">
      <c r="A65" s="19" t="s">
        <v>73</v>
      </c>
      <c r="B65" s="34" t="s">
        <v>71</v>
      </c>
      <c r="C65" s="29" t="s">
        <v>233</v>
      </c>
      <c r="D65" s="29" t="s">
        <v>86</v>
      </c>
      <c r="E65" s="29" t="s">
        <v>129</v>
      </c>
      <c r="F65" s="37">
        <f>F66</f>
        <v>490.17</v>
      </c>
    </row>
    <row r="66" spans="1:6" ht="25.5">
      <c r="A66" s="19" t="s">
        <v>74</v>
      </c>
      <c r="B66" s="23" t="s">
        <v>72</v>
      </c>
      <c r="C66" s="29" t="s">
        <v>233</v>
      </c>
      <c r="D66" s="29" t="s">
        <v>87</v>
      </c>
      <c r="E66" s="29" t="s">
        <v>129</v>
      </c>
      <c r="F66" s="37">
        <v>490.17</v>
      </c>
    </row>
    <row r="67" spans="1:6" ht="38.25">
      <c r="A67" s="19" t="s">
        <v>75</v>
      </c>
      <c r="B67" s="23" t="s">
        <v>105</v>
      </c>
      <c r="C67" s="29"/>
      <c r="D67" s="29"/>
      <c r="E67" s="29" t="s">
        <v>130</v>
      </c>
      <c r="F67" s="37">
        <f>F68</f>
        <v>662.41</v>
      </c>
    </row>
    <row r="68" spans="1:6" ht="21" customHeight="1">
      <c r="A68" s="19" t="s">
        <v>76</v>
      </c>
      <c r="B68" s="23" t="s">
        <v>102</v>
      </c>
      <c r="C68" s="29" t="s">
        <v>234</v>
      </c>
      <c r="D68" s="29"/>
      <c r="E68" s="29" t="s">
        <v>130</v>
      </c>
      <c r="F68" s="37">
        <f>F69</f>
        <v>662.41</v>
      </c>
    </row>
    <row r="69" spans="1:6" ht="18.75" customHeight="1">
      <c r="A69" s="19" t="s">
        <v>77</v>
      </c>
      <c r="B69" s="23" t="s">
        <v>106</v>
      </c>
      <c r="C69" s="29" t="s">
        <v>232</v>
      </c>
      <c r="D69" s="29"/>
      <c r="E69" s="29" t="s">
        <v>130</v>
      </c>
      <c r="F69" s="38">
        <f>F70</f>
        <v>662.41</v>
      </c>
    </row>
    <row r="70" spans="1:6" ht="51">
      <c r="A70" s="19" t="s">
        <v>78</v>
      </c>
      <c r="B70" s="23" t="s">
        <v>107</v>
      </c>
      <c r="C70" s="29" t="s">
        <v>235</v>
      </c>
      <c r="D70" s="29"/>
      <c r="E70" s="29" t="s">
        <v>130</v>
      </c>
      <c r="F70" s="37">
        <f>F71+F73+F75</f>
        <v>662.41</v>
      </c>
    </row>
    <row r="71" spans="1:6" ht="51">
      <c r="A71" s="19" t="s">
        <v>79</v>
      </c>
      <c r="B71" s="34" t="s">
        <v>71</v>
      </c>
      <c r="C71" s="29" t="s">
        <v>235</v>
      </c>
      <c r="D71" s="29" t="s">
        <v>86</v>
      </c>
      <c r="E71" s="29" t="s">
        <v>130</v>
      </c>
      <c r="F71" s="37">
        <f>F72</f>
        <v>568.15</v>
      </c>
    </row>
    <row r="72" spans="1:6" ht="25.5">
      <c r="A72" s="19" t="s">
        <v>80</v>
      </c>
      <c r="B72" s="23" t="s">
        <v>72</v>
      </c>
      <c r="C72" s="29" t="s">
        <v>235</v>
      </c>
      <c r="D72" s="29" t="s">
        <v>87</v>
      </c>
      <c r="E72" s="29" t="s">
        <v>130</v>
      </c>
      <c r="F72" s="37">
        <v>568.15</v>
      </c>
    </row>
    <row r="73" spans="1:6" ht="25.5">
      <c r="A73" s="19" t="s">
        <v>136</v>
      </c>
      <c r="B73" s="23" t="s">
        <v>17</v>
      </c>
      <c r="C73" s="29" t="s">
        <v>235</v>
      </c>
      <c r="D73" s="29" t="s">
        <v>3</v>
      </c>
      <c r="E73" s="29" t="s">
        <v>130</v>
      </c>
      <c r="F73" s="37">
        <f>F74</f>
        <v>94.14</v>
      </c>
    </row>
    <row r="74" spans="1:6" ht="25.5">
      <c r="A74" s="19" t="s">
        <v>137</v>
      </c>
      <c r="B74" s="23" t="s">
        <v>18</v>
      </c>
      <c r="C74" s="29" t="s">
        <v>235</v>
      </c>
      <c r="D74" s="29" t="s">
        <v>13</v>
      </c>
      <c r="E74" s="29" t="s">
        <v>130</v>
      </c>
      <c r="F74" s="37">
        <v>94.14</v>
      </c>
    </row>
    <row r="75" spans="1:6" ht="18.75" customHeight="1">
      <c r="A75" s="19" t="s">
        <v>138</v>
      </c>
      <c r="B75" s="23" t="s">
        <v>98</v>
      </c>
      <c r="C75" s="29" t="s">
        <v>235</v>
      </c>
      <c r="D75" s="29" t="s">
        <v>95</v>
      </c>
      <c r="E75" s="29" t="s">
        <v>130</v>
      </c>
      <c r="F75" s="37">
        <f>F76</f>
        <v>0.12</v>
      </c>
    </row>
    <row r="76" spans="1:6" ht="15.75" customHeight="1">
      <c r="A76" s="19" t="s">
        <v>139</v>
      </c>
      <c r="B76" s="23" t="s">
        <v>99</v>
      </c>
      <c r="C76" s="29" t="s">
        <v>235</v>
      </c>
      <c r="D76" s="29" t="s">
        <v>96</v>
      </c>
      <c r="E76" s="29" t="s">
        <v>130</v>
      </c>
      <c r="F76" s="37">
        <v>0.12</v>
      </c>
    </row>
    <row r="77" spans="1:6" ht="12.75">
      <c r="A77" s="19" t="s">
        <v>140</v>
      </c>
      <c r="B77" s="23" t="s">
        <v>108</v>
      </c>
      <c r="C77" s="29"/>
      <c r="D77" s="29"/>
      <c r="E77" s="29" t="s">
        <v>131</v>
      </c>
      <c r="F77" s="15">
        <f>F78</f>
        <v>1</v>
      </c>
    </row>
    <row r="78" spans="1:6" ht="16.5" customHeight="1">
      <c r="A78" s="19" t="s">
        <v>141</v>
      </c>
      <c r="B78" s="23" t="s">
        <v>102</v>
      </c>
      <c r="C78" s="29" t="s">
        <v>234</v>
      </c>
      <c r="D78" s="29"/>
      <c r="E78" s="29" t="s">
        <v>131</v>
      </c>
      <c r="F78" s="15">
        <f>F79</f>
        <v>1</v>
      </c>
    </row>
    <row r="79" spans="1:6" ht="19.5" customHeight="1">
      <c r="A79" s="19" t="s">
        <v>142</v>
      </c>
      <c r="B79" s="23" t="s">
        <v>109</v>
      </c>
      <c r="C79" s="29" t="s">
        <v>232</v>
      </c>
      <c r="D79" s="29"/>
      <c r="E79" s="29" t="s">
        <v>131</v>
      </c>
      <c r="F79" s="15">
        <f>F80</f>
        <v>1</v>
      </c>
    </row>
    <row r="80" spans="1:6" ht="38.25">
      <c r="A80" s="19" t="s">
        <v>143</v>
      </c>
      <c r="B80" s="23" t="s">
        <v>110</v>
      </c>
      <c r="C80" s="29" t="s">
        <v>236</v>
      </c>
      <c r="D80" s="29"/>
      <c r="E80" s="29" t="s">
        <v>131</v>
      </c>
      <c r="F80" s="15">
        <f>F81</f>
        <v>1</v>
      </c>
    </row>
    <row r="81" spans="1:6" ht="17.25" customHeight="1">
      <c r="A81" s="19" t="s">
        <v>144</v>
      </c>
      <c r="B81" s="23" t="s">
        <v>98</v>
      </c>
      <c r="C81" s="29" t="s">
        <v>236</v>
      </c>
      <c r="D81" s="29" t="s">
        <v>95</v>
      </c>
      <c r="E81" s="29" t="s">
        <v>131</v>
      </c>
      <c r="F81" s="15">
        <f>F82</f>
        <v>1</v>
      </c>
    </row>
    <row r="82" spans="1:6" ht="19.5" customHeight="1">
      <c r="A82" s="19" t="s">
        <v>204</v>
      </c>
      <c r="B82" s="23" t="s">
        <v>111</v>
      </c>
      <c r="C82" s="29" t="s">
        <v>236</v>
      </c>
      <c r="D82" s="29" t="s">
        <v>135</v>
      </c>
      <c r="E82" s="29" t="s">
        <v>131</v>
      </c>
      <c r="F82" s="15">
        <v>1</v>
      </c>
    </row>
    <row r="83" spans="1:6" ht="12.75">
      <c r="A83" s="19" t="s">
        <v>205</v>
      </c>
      <c r="B83" s="23" t="s">
        <v>112</v>
      </c>
      <c r="C83" s="29"/>
      <c r="D83" s="13"/>
      <c r="E83" s="29" t="s">
        <v>132</v>
      </c>
      <c r="F83" s="38">
        <f>F84</f>
        <v>7.56</v>
      </c>
    </row>
    <row r="84" spans="1:6" ht="17.25" customHeight="1">
      <c r="A84" s="19" t="s">
        <v>206</v>
      </c>
      <c r="B84" s="23" t="s">
        <v>102</v>
      </c>
      <c r="C84" s="29" t="s">
        <v>234</v>
      </c>
      <c r="D84" s="13"/>
      <c r="E84" s="29" t="s">
        <v>132</v>
      </c>
      <c r="F84" s="38">
        <f>F85</f>
        <v>7.56</v>
      </c>
    </row>
    <row r="85" spans="1:6" ht="18" customHeight="1">
      <c r="A85" s="19" t="s">
        <v>145</v>
      </c>
      <c r="B85" s="23" t="s">
        <v>106</v>
      </c>
      <c r="C85" s="29" t="s">
        <v>232</v>
      </c>
      <c r="D85" s="13" t="s">
        <v>12</v>
      </c>
      <c r="E85" s="29" t="s">
        <v>132</v>
      </c>
      <c r="F85" s="38">
        <f>F86+F88+F93+F91</f>
        <v>7.56</v>
      </c>
    </row>
    <row r="86" spans="1:6" ht="25.5">
      <c r="A86" s="19" t="s">
        <v>146</v>
      </c>
      <c r="B86" s="23" t="s">
        <v>17</v>
      </c>
      <c r="C86" s="29" t="s">
        <v>237</v>
      </c>
      <c r="D86" s="29" t="s">
        <v>3</v>
      </c>
      <c r="E86" s="29" t="s">
        <v>132</v>
      </c>
      <c r="F86" s="15">
        <f>F87</f>
        <v>1.5</v>
      </c>
    </row>
    <row r="87" spans="1:6" ht="25.5">
      <c r="A87" s="19" t="s">
        <v>147</v>
      </c>
      <c r="B87" s="23" t="s">
        <v>18</v>
      </c>
      <c r="C87" s="29" t="s">
        <v>237</v>
      </c>
      <c r="D87" s="29" t="s">
        <v>13</v>
      </c>
      <c r="E87" s="29" t="s">
        <v>132</v>
      </c>
      <c r="F87" s="15">
        <v>1.5</v>
      </c>
    </row>
    <row r="88" spans="1:6" ht="25.5">
      <c r="A88" s="19" t="s">
        <v>148</v>
      </c>
      <c r="B88" s="23" t="s">
        <v>113</v>
      </c>
      <c r="C88" s="29" t="s">
        <v>238</v>
      </c>
      <c r="D88" s="13"/>
      <c r="E88" s="29" t="s">
        <v>132</v>
      </c>
      <c r="F88" s="15">
        <f>F89</f>
        <v>5</v>
      </c>
    </row>
    <row r="89" spans="1:6" ht="25.5">
      <c r="A89" s="19" t="s">
        <v>149</v>
      </c>
      <c r="B89" s="23" t="s">
        <v>17</v>
      </c>
      <c r="C89" s="29" t="s">
        <v>239</v>
      </c>
      <c r="D89" s="29" t="s">
        <v>3</v>
      </c>
      <c r="E89" s="29" t="s">
        <v>132</v>
      </c>
      <c r="F89" s="15">
        <f>F90</f>
        <v>5</v>
      </c>
    </row>
    <row r="90" spans="1:6" ht="25.5">
      <c r="A90" s="19" t="s">
        <v>150</v>
      </c>
      <c r="B90" s="23" t="s">
        <v>18</v>
      </c>
      <c r="C90" s="29" t="s">
        <v>238</v>
      </c>
      <c r="D90" s="29" t="s">
        <v>13</v>
      </c>
      <c r="E90" s="29" t="s">
        <v>132</v>
      </c>
      <c r="F90" s="15">
        <v>5</v>
      </c>
    </row>
    <row r="91" spans="1:6" ht="17.25" customHeight="1">
      <c r="A91" s="19" t="s">
        <v>151</v>
      </c>
      <c r="B91" s="23" t="s">
        <v>98</v>
      </c>
      <c r="C91" s="29" t="s">
        <v>238</v>
      </c>
      <c r="D91" s="29" t="s">
        <v>95</v>
      </c>
      <c r="E91" s="29" t="s">
        <v>132</v>
      </c>
      <c r="F91" s="38">
        <f>F92</f>
        <v>0.26</v>
      </c>
    </row>
    <row r="92" spans="1:6" ht="18" customHeight="1">
      <c r="A92" s="19" t="s">
        <v>152</v>
      </c>
      <c r="B92" s="23" t="s">
        <v>99</v>
      </c>
      <c r="C92" s="29" t="s">
        <v>238</v>
      </c>
      <c r="D92" s="29" t="s">
        <v>96</v>
      </c>
      <c r="E92" s="29" t="s">
        <v>132</v>
      </c>
      <c r="F92" s="38">
        <v>0.26</v>
      </c>
    </row>
    <row r="93" spans="1:6" ht="38.25">
      <c r="A93" s="19" t="s">
        <v>153</v>
      </c>
      <c r="B93" s="34" t="s">
        <v>114</v>
      </c>
      <c r="C93" s="29" t="s">
        <v>240</v>
      </c>
      <c r="D93" s="29"/>
      <c r="E93" s="29" t="s">
        <v>132</v>
      </c>
      <c r="F93" s="30">
        <f>F94</f>
        <v>0.8</v>
      </c>
    </row>
    <row r="94" spans="1:6" ht="25.5">
      <c r="A94" s="19" t="s">
        <v>154</v>
      </c>
      <c r="B94" s="23" t="s">
        <v>17</v>
      </c>
      <c r="C94" s="29" t="s">
        <v>240</v>
      </c>
      <c r="D94" s="29" t="s">
        <v>3</v>
      </c>
      <c r="E94" s="29" t="s">
        <v>132</v>
      </c>
      <c r="F94" s="15">
        <f>F95</f>
        <v>0.8</v>
      </c>
    </row>
    <row r="95" spans="1:6" ht="25.5">
      <c r="A95" s="19" t="s">
        <v>155</v>
      </c>
      <c r="B95" s="23" t="s">
        <v>18</v>
      </c>
      <c r="C95" s="29" t="s">
        <v>240</v>
      </c>
      <c r="D95" s="29" t="s">
        <v>13</v>
      </c>
      <c r="E95" s="29" t="s">
        <v>132</v>
      </c>
      <c r="F95" s="15">
        <v>0.8</v>
      </c>
    </row>
    <row r="96" spans="1:6" ht="12.75">
      <c r="A96" s="19" t="s">
        <v>156</v>
      </c>
      <c r="B96" s="34" t="s">
        <v>115</v>
      </c>
      <c r="C96" s="13" t="s">
        <v>12</v>
      </c>
      <c r="D96" s="13" t="s">
        <v>12</v>
      </c>
      <c r="E96" s="13" t="s">
        <v>133</v>
      </c>
      <c r="F96" s="38">
        <f>F97</f>
        <v>34.87</v>
      </c>
    </row>
    <row r="97" spans="1:6" ht="25.5">
      <c r="A97" s="19" t="s">
        <v>157</v>
      </c>
      <c r="B97" s="34" t="s">
        <v>116</v>
      </c>
      <c r="C97" s="13" t="s">
        <v>232</v>
      </c>
      <c r="D97" s="13" t="s">
        <v>12</v>
      </c>
      <c r="E97" s="13" t="s">
        <v>134</v>
      </c>
      <c r="F97" s="38">
        <f>F98</f>
        <v>34.87</v>
      </c>
    </row>
    <row r="98" spans="1:6" ht="18" customHeight="1">
      <c r="A98" s="19" t="s">
        <v>158</v>
      </c>
      <c r="B98" s="34" t="s">
        <v>117</v>
      </c>
      <c r="C98" s="13" t="s">
        <v>241</v>
      </c>
      <c r="D98" s="13" t="s">
        <v>12</v>
      </c>
      <c r="E98" s="13" t="s">
        <v>134</v>
      </c>
      <c r="F98" s="38">
        <f>F99</f>
        <v>34.87</v>
      </c>
    </row>
    <row r="99" spans="1:6" ht="18.75" customHeight="1">
      <c r="A99" s="19" t="s">
        <v>159</v>
      </c>
      <c r="B99" s="34" t="s">
        <v>106</v>
      </c>
      <c r="C99" s="13" t="s">
        <v>241</v>
      </c>
      <c r="D99" s="13" t="s">
        <v>12</v>
      </c>
      <c r="E99" s="13" t="s">
        <v>134</v>
      </c>
      <c r="F99" s="38">
        <f>F100+F103</f>
        <v>34.87</v>
      </c>
    </row>
    <row r="100" spans="1:6" ht="51">
      <c r="A100" s="19" t="s">
        <v>160</v>
      </c>
      <c r="B100" s="34" t="s">
        <v>118</v>
      </c>
      <c r="C100" s="29" t="s">
        <v>241</v>
      </c>
      <c r="D100" s="29"/>
      <c r="E100" s="29" t="s">
        <v>134</v>
      </c>
      <c r="F100" s="37">
        <f>F101</f>
        <v>23.84</v>
      </c>
    </row>
    <row r="101" spans="1:6" ht="51">
      <c r="A101" s="19" t="s">
        <v>161</v>
      </c>
      <c r="B101" s="34" t="s">
        <v>71</v>
      </c>
      <c r="C101" s="29" t="s">
        <v>241</v>
      </c>
      <c r="D101" s="29" t="s">
        <v>86</v>
      </c>
      <c r="E101" s="29" t="s">
        <v>134</v>
      </c>
      <c r="F101" s="35">
        <f>F102</f>
        <v>23.84</v>
      </c>
    </row>
    <row r="102" spans="1:6" ht="25.5">
      <c r="A102" s="19" t="s">
        <v>162</v>
      </c>
      <c r="B102" s="23" t="s">
        <v>72</v>
      </c>
      <c r="C102" s="29" t="s">
        <v>241</v>
      </c>
      <c r="D102" s="29" t="s">
        <v>87</v>
      </c>
      <c r="E102" s="29" t="s">
        <v>134</v>
      </c>
      <c r="F102" s="35">
        <v>23.84</v>
      </c>
    </row>
    <row r="103" spans="1:6" ht="51">
      <c r="A103" s="19" t="s">
        <v>163</v>
      </c>
      <c r="B103" s="23" t="s">
        <v>119</v>
      </c>
      <c r="C103" s="29" t="s">
        <v>241</v>
      </c>
      <c r="D103" s="29"/>
      <c r="E103" s="29" t="s">
        <v>134</v>
      </c>
      <c r="F103" s="35">
        <f>F104</f>
        <v>11.03</v>
      </c>
    </row>
    <row r="104" spans="1:6" ht="25.5">
      <c r="A104" s="19" t="s">
        <v>164</v>
      </c>
      <c r="B104" s="23" t="s">
        <v>17</v>
      </c>
      <c r="C104" s="29" t="s">
        <v>241</v>
      </c>
      <c r="D104" s="29" t="s">
        <v>3</v>
      </c>
      <c r="E104" s="29" t="s">
        <v>134</v>
      </c>
      <c r="F104" s="35">
        <f>F105</f>
        <v>11.03</v>
      </c>
    </row>
    <row r="105" spans="1:6" ht="25.5">
      <c r="A105" s="19" t="s">
        <v>165</v>
      </c>
      <c r="B105" s="23" t="s">
        <v>18</v>
      </c>
      <c r="C105" s="29" t="s">
        <v>241</v>
      </c>
      <c r="D105" s="29" t="s">
        <v>13</v>
      </c>
      <c r="E105" s="29" t="s">
        <v>134</v>
      </c>
      <c r="F105" s="35">
        <v>11.03</v>
      </c>
    </row>
    <row r="106" spans="1:6" ht="12.75">
      <c r="A106" s="19" t="s">
        <v>166</v>
      </c>
      <c r="B106" s="27" t="s">
        <v>192</v>
      </c>
      <c r="C106" s="29"/>
      <c r="D106" s="29"/>
      <c r="E106" s="29" t="s">
        <v>197</v>
      </c>
      <c r="F106" s="35">
        <f aca="true" t="shared" si="0" ref="F106:F111">F107</f>
        <v>12</v>
      </c>
    </row>
    <row r="107" spans="1:6" ht="12.75">
      <c r="A107" s="19" t="s">
        <v>167</v>
      </c>
      <c r="B107" s="27" t="s">
        <v>193</v>
      </c>
      <c r="C107" s="29"/>
      <c r="D107" s="29"/>
      <c r="E107" s="29" t="s">
        <v>198</v>
      </c>
      <c r="F107" s="35">
        <f t="shared" si="0"/>
        <v>12</v>
      </c>
    </row>
    <row r="108" spans="1:6" ht="20.25" customHeight="1">
      <c r="A108" s="19" t="s">
        <v>168</v>
      </c>
      <c r="B108" s="27" t="s">
        <v>122</v>
      </c>
      <c r="C108" s="29" t="s">
        <v>234</v>
      </c>
      <c r="D108" s="29"/>
      <c r="E108" s="29" t="s">
        <v>198</v>
      </c>
      <c r="F108" s="35">
        <f t="shared" si="0"/>
        <v>12</v>
      </c>
    </row>
    <row r="109" spans="1:6" ht="19.5" customHeight="1">
      <c r="A109" s="19" t="s">
        <v>169</v>
      </c>
      <c r="B109" s="27" t="s">
        <v>103</v>
      </c>
      <c r="C109" s="29" t="s">
        <v>232</v>
      </c>
      <c r="D109" s="29"/>
      <c r="E109" s="29" t="s">
        <v>198</v>
      </c>
      <c r="F109" s="35">
        <f t="shared" si="0"/>
        <v>12</v>
      </c>
    </row>
    <row r="110" spans="1:6" ht="38.25">
      <c r="A110" s="19" t="s">
        <v>86</v>
      </c>
      <c r="B110" s="27" t="s">
        <v>194</v>
      </c>
      <c r="C110" s="29" t="s">
        <v>242</v>
      </c>
      <c r="D110" s="29"/>
      <c r="E110" s="29" t="s">
        <v>198</v>
      </c>
      <c r="F110" s="35">
        <f t="shared" si="0"/>
        <v>12</v>
      </c>
    </row>
    <row r="111" spans="1:6" ht="16.5" customHeight="1">
      <c r="A111" s="19" t="s">
        <v>170</v>
      </c>
      <c r="B111" s="27" t="s">
        <v>195</v>
      </c>
      <c r="C111" s="29" t="s">
        <v>242</v>
      </c>
      <c r="D111" s="29" t="s">
        <v>199</v>
      </c>
      <c r="E111" s="29" t="s">
        <v>198</v>
      </c>
      <c r="F111" s="35">
        <f t="shared" si="0"/>
        <v>12</v>
      </c>
    </row>
    <row r="112" spans="1:6" ht="17.25" customHeight="1">
      <c r="A112" s="19" t="s">
        <v>171</v>
      </c>
      <c r="B112" s="27" t="s">
        <v>196</v>
      </c>
      <c r="C112" s="29" t="s">
        <v>242</v>
      </c>
      <c r="D112" s="29" t="s">
        <v>200</v>
      </c>
      <c r="E112" s="29" t="s">
        <v>198</v>
      </c>
      <c r="F112" s="35">
        <v>12</v>
      </c>
    </row>
    <row r="113" spans="1:6" ht="38.25">
      <c r="A113" s="19" t="s">
        <v>172</v>
      </c>
      <c r="B113" s="26" t="s">
        <v>120</v>
      </c>
      <c r="C113" s="13"/>
      <c r="D113" s="20"/>
      <c r="E113" s="13" t="s">
        <v>126</v>
      </c>
      <c r="F113" s="15">
        <f aca="true" t="shared" si="1" ref="F113:F118">F114</f>
        <v>10.9</v>
      </c>
    </row>
    <row r="114" spans="1:6" ht="12.75">
      <c r="A114" s="19" t="s">
        <v>173</v>
      </c>
      <c r="B114" s="26" t="s">
        <v>121</v>
      </c>
      <c r="C114" s="13"/>
      <c r="D114" s="20"/>
      <c r="E114" s="13" t="s">
        <v>127</v>
      </c>
      <c r="F114" s="15">
        <f t="shared" si="1"/>
        <v>10.9</v>
      </c>
    </row>
    <row r="115" spans="1:6" ht="19.5" customHeight="1">
      <c r="A115" s="19" t="s">
        <v>174</v>
      </c>
      <c r="B115" s="26" t="s">
        <v>122</v>
      </c>
      <c r="C115" s="13" t="s">
        <v>234</v>
      </c>
      <c r="D115" s="20"/>
      <c r="E115" s="13" t="s">
        <v>127</v>
      </c>
      <c r="F115" s="15">
        <f t="shared" si="1"/>
        <v>10.9</v>
      </c>
    </row>
    <row r="116" spans="1:6" ht="17.25" customHeight="1">
      <c r="A116" s="19" t="s">
        <v>175</v>
      </c>
      <c r="B116" s="27" t="s">
        <v>103</v>
      </c>
      <c r="C116" s="13" t="s">
        <v>232</v>
      </c>
      <c r="D116" s="20"/>
      <c r="E116" s="13" t="s">
        <v>127</v>
      </c>
      <c r="F116" s="15">
        <f t="shared" si="1"/>
        <v>10.9</v>
      </c>
    </row>
    <row r="117" spans="1:6" ht="38.25">
      <c r="A117" s="19" t="s">
        <v>176</v>
      </c>
      <c r="B117" s="27" t="s">
        <v>124</v>
      </c>
      <c r="C117" s="13" t="s">
        <v>243</v>
      </c>
      <c r="D117" s="13"/>
      <c r="E117" s="13" t="s">
        <v>127</v>
      </c>
      <c r="F117" s="15">
        <f t="shared" si="1"/>
        <v>10.9</v>
      </c>
    </row>
    <row r="118" spans="1:6" ht="18" customHeight="1">
      <c r="A118" s="19" t="s">
        <v>207</v>
      </c>
      <c r="B118" s="26" t="s">
        <v>123</v>
      </c>
      <c r="C118" s="13" t="s">
        <v>243</v>
      </c>
      <c r="D118" s="13" t="s">
        <v>4</v>
      </c>
      <c r="E118" s="13" t="s">
        <v>127</v>
      </c>
      <c r="F118" s="15">
        <f t="shared" si="1"/>
        <v>10.9</v>
      </c>
    </row>
    <row r="119" spans="1:6" ht="25.5">
      <c r="A119" s="19" t="s">
        <v>208</v>
      </c>
      <c r="B119" s="26" t="s">
        <v>177</v>
      </c>
      <c r="C119" s="13" t="s">
        <v>243</v>
      </c>
      <c r="D119" s="13" t="s">
        <v>85</v>
      </c>
      <c r="E119" s="13" t="s">
        <v>127</v>
      </c>
      <c r="F119" s="15">
        <v>10.9</v>
      </c>
    </row>
    <row r="120" spans="1:6" ht="12.75">
      <c r="A120" s="19"/>
      <c r="B120" s="26" t="s">
        <v>125</v>
      </c>
      <c r="C120" s="20"/>
      <c r="D120" s="20"/>
      <c r="E120" s="20"/>
      <c r="F120" s="36" t="s">
        <v>210</v>
      </c>
    </row>
  </sheetData>
  <sheetProtection/>
  <autoFilter ref="A10:G61"/>
  <mergeCells count="6">
    <mergeCell ref="A5:F5"/>
    <mergeCell ref="A6:F6"/>
    <mergeCell ref="C1:H1"/>
    <mergeCell ref="C2:H2"/>
    <mergeCell ref="C3:H3"/>
    <mergeCell ref="C4:H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2015-11-13T05:26:17Z</cp:lastPrinted>
  <dcterms:created xsi:type="dcterms:W3CDTF">2007-10-11T12:08:51Z</dcterms:created>
  <dcterms:modified xsi:type="dcterms:W3CDTF">2015-11-13T05:26:36Z</dcterms:modified>
  <cp:category/>
  <cp:version/>
  <cp:contentType/>
  <cp:contentStatus/>
</cp:coreProperties>
</file>